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8c\AC\Temp\"/>
    </mc:Choice>
  </mc:AlternateContent>
  <xr:revisionPtr revIDLastSave="0" documentId="8_{3D53E4FB-F02B-4074-A36D-8C63ABC2087F}" xr6:coauthVersionLast="47" xr6:coauthVersionMax="47" xr10:uidLastSave="{00000000-0000-0000-0000-000000000000}"/>
  <bookViews>
    <workbookView xWindow="-60" yWindow="-60" windowWidth="15480" windowHeight="11640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F97" i="1"/>
  <c r="I97" i="1"/>
  <c r="F98" i="1"/>
  <c r="I98" i="1"/>
  <c r="F99" i="1"/>
  <c r="I99" i="1"/>
  <c r="F100" i="1"/>
  <c r="F101" i="1"/>
  <c r="I101" i="1"/>
  <c r="F102" i="1"/>
  <c r="F103" i="1"/>
  <c r="I103" i="1"/>
  <c r="F95" i="1"/>
  <c r="I95" i="1"/>
  <c r="F88" i="1"/>
  <c r="I88" i="1"/>
  <c r="F89" i="1"/>
  <c r="F90" i="1"/>
  <c r="F91" i="1"/>
  <c r="F92" i="1"/>
  <c r="F93" i="1"/>
  <c r="I93" i="1"/>
  <c r="F87" i="1"/>
  <c r="I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F63" i="1"/>
  <c r="I63" i="1"/>
  <c r="I68" i="1"/>
  <c r="F70" i="1"/>
  <c r="I70" i="1"/>
  <c r="F71" i="1"/>
  <c r="F64" i="1"/>
  <c r="F61" i="1"/>
  <c r="I61" i="1"/>
  <c r="F62" i="1"/>
  <c r="F60" i="1"/>
  <c r="I60" i="1"/>
  <c r="F51" i="1"/>
  <c r="F52" i="1"/>
  <c r="I52" i="1"/>
  <c r="F53" i="1"/>
  <c r="F54" i="1"/>
  <c r="F55" i="1"/>
  <c r="F56" i="1"/>
  <c r="I56" i="1"/>
  <c r="F57" i="1"/>
  <c r="I57" i="1"/>
  <c r="F58" i="1"/>
  <c r="F50" i="1"/>
  <c r="F41" i="1"/>
  <c r="I41" i="1"/>
  <c r="F42" i="1"/>
  <c r="F43" i="1"/>
  <c r="I43" i="1"/>
  <c r="F44" i="1"/>
  <c r="I44" i="1"/>
  <c r="F45" i="1"/>
  <c r="I45" i="1"/>
  <c r="F46" i="1"/>
  <c r="F47" i="1"/>
  <c r="I47" i="1"/>
  <c r="F48" i="1"/>
  <c r="I48" i="1"/>
  <c r="F40" i="1"/>
  <c r="F39" i="1"/>
  <c r="F31" i="1"/>
  <c r="F32" i="1"/>
  <c r="I32" i="1"/>
  <c r="F33" i="1"/>
  <c r="I33" i="1"/>
  <c r="F34" i="1"/>
  <c r="I34" i="1"/>
  <c r="F35" i="1"/>
  <c r="F36" i="1"/>
  <c r="I36" i="1"/>
  <c r="F37" i="1"/>
  <c r="I37" i="1"/>
  <c r="F38" i="1"/>
  <c r="I38" i="1"/>
  <c r="F30" i="1"/>
  <c r="I30" i="1"/>
  <c r="F21" i="1"/>
  <c r="I21" i="1"/>
  <c r="F22" i="1"/>
  <c r="F23" i="1"/>
  <c r="I23" i="1"/>
  <c r="F24" i="1"/>
  <c r="F25" i="1"/>
  <c r="I25" i="1"/>
  <c r="F26" i="1"/>
  <c r="I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F17" i="1"/>
  <c r="F18" i="1"/>
  <c r="I18" i="1"/>
  <c r="F12" i="1"/>
  <c r="I12" i="1"/>
  <c r="F153" i="1"/>
  <c r="I153" i="1"/>
  <c r="F154" i="1"/>
  <c r="F155" i="1"/>
  <c r="F156" i="1"/>
  <c r="F157" i="1"/>
  <c r="I157" i="1"/>
  <c r="F158" i="1"/>
  <c r="I158" i="1"/>
  <c r="F152" i="1"/>
  <c r="F151" i="1"/>
  <c r="I151" i="1"/>
  <c r="F149" i="1"/>
  <c r="I149" i="1"/>
  <c r="F150" i="1"/>
  <c r="I150" i="1"/>
  <c r="F148" i="1"/>
  <c r="F147" i="1"/>
  <c r="I147" i="1"/>
  <c r="F140" i="1"/>
  <c r="F138" i="1"/>
  <c r="I138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I137" i="1"/>
  <c r="F135" i="1"/>
  <c r="F134" i="1"/>
  <c r="I134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F124" i="1"/>
  <c r="I124" i="1"/>
  <c r="I125" i="1"/>
  <c r="F116" i="1"/>
  <c r="I116" i="1"/>
  <c r="F117" i="1"/>
  <c r="F118" i="1"/>
  <c r="F119" i="1"/>
  <c r="I119" i="1"/>
  <c r="F120" i="1"/>
  <c r="I120" i="1"/>
  <c r="F121" i="1"/>
  <c r="F114" i="1"/>
  <c r="I114" i="1"/>
  <c r="F122" i="1"/>
  <c r="I122" i="1"/>
  <c r="F123" i="1"/>
  <c r="I123" i="1"/>
  <c r="F115" i="1"/>
  <c r="I115" i="1"/>
  <c r="F106" i="1"/>
  <c r="I106" i="1"/>
  <c r="F107" i="1"/>
  <c r="F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/>
  <c r="G86" i="1"/>
  <c r="G85" i="1"/>
  <c r="H86" i="1"/>
  <c r="H85" i="1"/>
  <c r="D86" i="1"/>
  <c r="I90" i="1"/>
  <c r="I91" i="1"/>
  <c r="I92" i="1"/>
  <c r="I96" i="1"/>
  <c r="I100" i="1"/>
  <c r="I102" i="1"/>
  <c r="I108" i="1"/>
  <c r="I110" i="1"/>
  <c r="I117" i="1"/>
  <c r="I118" i="1"/>
  <c r="I128" i="1"/>
  <c r="I136" i="1"/>
  <c r="I141" i="1"/>
  <c r="I142" i="1"/>
  <c r="I144" i="1"/>
  <c r="I154" i="1"/>
  <c r="I155" i="1"/>
  <c r="I156" i="1"/>
  <c r="I74" i="1"/>
  <c r="I80" i="1"/>
  <c r="I16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D85" i="1"/>
  <c r="F59" i="1"/>
  <c r="I59" i="1"/>
  <c r="I71" i="1"/>
  <c r="I107" i="1"/>
  <c r="I67" i="1"/>
  <c r="I66" i="1"/>
  <c r="I64" i="1"/>
  <c r="I62" i="1"/>
  <c r="I58" i="1"/>
  <c r="I55" i="1"/>
  <c r="I54" i="1"/>
  <c r="I53" i="1"/>
  <c r="I51" i="1"/>
  <c r="I50" i="1"/>
  <c r="I46" i="1"/>
  <c r="I42" i="1"/>
  <c r="I35" i="1"/>
  <c r="I24" i="1"/>
  <c r="I105" i="1"/>
  <c r="I127" i="1"/>
  <c r="I89" i="1"/>
  <c r="F86" i="1"/>
  <c r="I65" i="1"/>
  <c r="I77" i="1"/>
  <c r="F49" i="1"/>
  <c r="I139" i="1"/>
  <c r="F29" i="1"/>
  <c r="I31" i="1"/>
  <c r="I29" i="1"/>
  <c r="G10" i="1"/>
  <c r="G160" i="1"/>
  <c r="E10" i="1"/>
  <c r="E160" i="1"/>
  <c r="H10" i="1"/>
  <c r="H160" i="1"/>
  <c r="D10" i="1"/>
  <c r="D160" i="1"/>
  <c r="F19" i="1"/>
  <c r="I11" i="1"/>
  <c r="F11" i="1"/>
  <c r="I49" i="1"/>
  <c r="F76" i="1"/>
  <c r="I76" i="1"/>
  <c r="I140" i="1"/>
  <c r="I73" i="1"/>
  <c r="I86" i="1"/>
  <c r="I152" i="1"/>
  <c r="I135" i="1"/>
  <c r="I148" i="1"/>
  <c r="I22" i="1"/>
  <c r="I19" i="1"/>
  <c r="F104" i="1"/>
  <c r="I104" i="1"/>
  <c r="I40" i="1"/>
  <c r="I39" i="1"/>
  <c r="F94" i="1"/>
  <c r="I94" i="1"/>
  <c r="I121" i="1"/>
  <c r="I10" i="1"/>
  <c r="F10" i="1"/>
  <c r="I85" i="1"/>
  <c r="F85" i="1"/>
  <c r="I160" i="1"/>
  <c r="F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<sst xmlns="http://schemas.openxmlformats.org/spreadsheetml/2006/main" count="162" uniqueCount="89">
  <si>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</si>
  <si>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</si>
  <si>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</si>
  <si>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</si>
  <si>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</si>
  <si>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</si>
  <si>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</si>
  <si>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</si>
  <si>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</si>
  <si>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</si>
  <si>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</si>
  <si>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</si>
  <si>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</si>
  <si>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</si>
  <si>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</si>
  <si>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</si>
  <si>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</si>
  <si>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</si>
  <si>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</si>
  <si>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</si>
  <si>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</si>
  <si>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</si>
  <si>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</si>
  <si>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</si>
  <si>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</si>
  <si>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</si>
  <si>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</si>
  <si>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</si>
  <si>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</si>
  <si>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</si>
  <si>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</si>
  <si>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</si>
  <si>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</si>
  <si>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</si>
  <si>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</si>
  <si>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</si>
  <si>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</si>
  <si>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</si>
  <si>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</si>
  <si>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</si>
  <si>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</si>
  <si>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</si>
  <si>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</si>
  <si>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</si>
  <si>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</si>
  <si>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</si>
  <si>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</si>
  <si>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</si>
  <si>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</si>
  <si>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</si>
  <si>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</si>
  <si>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</si>
  <si>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</si>
  <si>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</si>
  <si>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</si>
  <si>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</si>
  <si>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</si>
  <si>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</si>
  <si>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</si>
  <si>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</si>
  <si>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</si>
  <si>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</si>
  <si>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</si>
  <si>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</si>
  <si>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</si>
  <si>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</si>
  <si>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</si>
  <si>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</si>
  <si>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</si>
  <si>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</si>
  <si>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</si>
  <si>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</si>
  <si>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</si>
  <si>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</si>
  <si>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</si>
  <si>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</si>
  <si>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</si>
  <si>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</si>
  <si>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</si>
  <si>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</si>
  <si>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</si>
  <si>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</si>
  <si>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</si>
  <si>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</si>
  <si>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</si>
  <si>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</si>
  <si>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</si>
  <si>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Campeche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</si>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</sst>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3"/>
    </xf>
    <xf numFmtId="172" fontId="2" fillId="0" borderId="7" xfId="0" applyNumberFormat="1" applyFont="1" applyBorder="1" applyAlignment="1">
      <alignment horizontal="right" vertical="center"/>
    </xf>
    <xf numFmtId="172" fontId="1" fillId="0" borderId="7" xfId="0" applyNumberFormat="1" applyFont="1" applyBorder="1" applyAlignment="1">
      <alignment horizontal="right" vertical="center"/>
    </xf>
    <xf numFmtId="172" fontId="1" fillId="0" borderId="5" xfId="0" applyNumberFormat="1" applyFont="1" applyBorder="1" applyAlignment="1">
      <alignment horizontal="right" vertical="center"/>
    </xf>
    <xf numFmtId="172" fontId="1" fillId="0" borderId="8" xfId="0" applyNumberFormat="1" applyFont="1" applyBorder="1" applyAlignment="1">
      <alignment horizontal="right" vertical="center"/>
    </xf>
    <xf numFmtId="172" fontId="1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2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right" vertical="center"/>
    </xf>
    <xf numFmtId="172" fontId="1" fillId="0" borderId="13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30" activePane="bottomLeft" state="frozen"/>
      <selection pane="bottomLeft" activeCell="D11" sqref="D11"/>
    </sheetView>
  </sheetViews>
  <sheetFormatPr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4" customWidth="1"/>
    <col min="5" max="5" width="19.140625" style="4" customWidth="1"/>
    <col min="6" max="6" width="13.5703125" style="4" customWidth="1"/>
    <col min="7" max="7" width="13.140625" style="4" customWidth="1"/>
    <col min="8" max="8" width="14.7109375" style="4" customWidth="1"/>
    <col min="9" max="9" width="15.28515625" style="4" bestFit="1" customWidth="1"/>
    <col min="10" max="16384" width="11" style="4"/>
  </cols>
  <sheetData>
    <row r="1" spans="2:9" ht="13.5" thickBot="1" x14ac:dyDescent="0.25"/>
    <row r="2" spans="2:9" x14ac:dyDescent="0.2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24" t="s">
        <v>6</v>
      </c>
      <c r="E9" s="25" t="s">
        <v>7</v>
      </c>
      <c r="F9" s="24" t="s">
        <v>8</v>
      </c>
      <c r="G9" s="24" t="s">
        <v>9</v>
      </c>
      <c r="H9" s="24" t="s">
        <v>10</v>
      </c>
      <c r="I9" s="42"/>
    </row>
    <row r="10" spans="2:9" x14ac:dyDescent="0.2">
      <c r="B10" s="5" t="s">
        <v>11</v>
      </c>
      <c r="C10" s="6"/>
      <c r="D10" s="12">
        <f t="shared" ref="D10:I10" si="0">D11+D19+D29+D39+D49+D59+D72+D76+D63</f>
        <v>28641485</v>
      </c>
      <c r="E10" s="12">
        <f t="shared" si="0"/>
        <v>225705.37</v>
      </c>
      <c r="F10" s="12">
        <f t="shared" si="0"/>
        <v>28867190.370000001</v>
      </c>
      <c r="G10" s="12">
        <f t="shared" si="0"/>
        <v>6499233.3299999991</v>
      </c>
      <c r="H10" s="12">
        <f t="shared" si="0"/>
        <v>6499233.3299999991</v>
      </c>
      <c r="I10" s="12">
        <f t="shared" si="0"/>
        <v>22367957.039999995</v>
      </c>
    </row>
    <row r="11" spans="2:9" x14ac:dyDescent="0.2">
      <c r="B11" s="1" t="s">
        <v>12</v>
      </c>
      <c r="C11" s="7"/>
      <c r="D11" s="13">
        <f t="shared" ref="D11:I11" si="1">SUM(D12:D18)</f>
        <v>24412449</v>
      </c>
      <c r="E11" s="13">
        <f t="shared" si="1"/>
        <v>0</v>
      </c>
      <c r="F11" s="13">
        <f t="shared" si="1"/>
        <v>24412449</v>
      </c>
      <c r="G11" s="13">
        <f t="shared" si="1"/>
        <v>5244346.4499999993</v>
      </c>
      <c r="H11" s="13">
        <f t="shared" si="1"/>
        <v>5244346.4499999993</v>
      </c>
      <c r="I11" s="13">
        <f t="shared" si="1"/>
        <v>19168102.549999997</v>
      </c>
    </row>
    <row r="12" spans="2:9" x14ac:dyDescent="0.2">
      <c r="B12" s="11" t="s">
        <v>13</v>
      </c>
      <c r="C12" s="9"/>
      <c r="D12" s="13">
        <v>12272484</v>
      </c>
      <c r="E12" s="14">
        <v>0</v>
      </c>
      <c r="F12" s="14">
        <f>D12+E12</f>
        <v>12272484</v>
      </c>
      <c r="G12" s="14">
        <v>3016896.15</v>
      </c>
      <c r="H12" s="14">
        <v>3016896.15</v>
      </c>
      <c r="I12" s="14">
        <f>F12-G12</f>
        <v>9255587.8499999996</v>
      </c>
    </row>
    <row r="13" spans="2:9" x14ac:dyDescent="0.2">
      <c r="B13" s="11" t="s">
        <v>14</v>
      </c>
      <c r="C13" s="9"/>
      <c r="D13" s="13"/>
      <c r="E13" s="14"/>
      <c r="F13" s="14">
        <f t="shared" ref="F13:F18" si="2">D13+E13</f>
        <v>0</v>
      </c>
      <c r="G13" s="14"/>
      <c r="H13" s="14"/>
      <c r="I13" s="14">
        <f t="shared" ref="I13:I18" si="3">F13-G13</f>
        <v>0</v>
      </c>
    </row>
    <row r="14" spans="2:9" x14ac:dyDescent="0.2">
      <c r="B14" s="11" t="s">
        <v>15</v>
      </c>
      <c r="C14" s="9"/>
      <c r="D14" s="13">
        <v>7500265</v>
      </c>
      <c r="E14" s="14">
        <v>0</v>
      </c>
      <c r="F14" s="14">
        <f t="shared" si="2"/>
        <v>7500265</v>
      </c>
      <c r="G14" s="14">
        <v>1056816.2</v>
      </c>
      <c r="H14" s="14">
        <v>1056816.2</v>
      </c>
      <c r="I14" s="14">
        <f t="shared" si="3"/>
        <v>6443448.7999999998</v>
      </c>
    </row>
    <row r="15" spans="2:9" x14ac:dyDescent="0.2">
      <c r="B15" s="11" t="s">
        <v>16</v>
      </c>
      <c r="C15" s="9"/>
      <c r="D15" s="13">
        <v>4465596</v>
      </c>
      <c r="E15" s="14">
        <v>0</v>
      </c>
      <c r="F15" s="14">
        <f t="shared" si="2"/>
        <v>4465596</v>
      </c>
      <c r="G15" s="14">
        <v>1092216</v>
      </c>
      <c r="H15" s="14">
        <v>1092216</v>
      </c>
      <c r="I15" s="14">
        <f t="shared" si="3"/>
        <v>3373380</v>
      </c>
    </row>
    <row r="16" spans="2:9" x14ac:dyDescent="0.2">
      <c r="B16" s="11" t="s">
        <v>17</v>
      </c>
      <c r="C16" s="9"/>
      <c r="D16" s="13">
        <v>174104</v>
      </c>
      <c r="E16" s="14">
        <v>0</v>
      </c>
      <c r="F16" s="14">
        <f t="shared" si="2"/>
        <v>174104</v>
      </c>
      <c r="G16" s="14">
        <v>78418.100000000006</v>
      </c>
      <c r="H16" s="14">
        <v>78418.100000000006</v>
      </c>
      <c r="I16" s="14">
        <f t="shared" si="3"/>
        <v>95685.9</v>
      </c>
    </row>
    <row r="17" spans="2:9" x14ac:dyDescent="0.2">
      <c r="B17" s="11" t="s">
        <v>18</v>
      </c>
      <c r="C17" s="9"/>
      <c r="D17" s="13"/>
      <c r="E17" s="14"/>
      <c r="F17" s="14">
        <f t="shared" si="2"/>
        <v>0</v>
      </c>
      <c r="G17" s="14"/>
      <c r="H17" s="14"/>
      <c r="I17" s="14">
        <f t="shared" si="3"/>
        <v>0</v>
      </c>
    </row>
    <row r="18" spans="2:9" x14ac:dyDescent="0.2">
      <c r="B18" s="11" t="s">
        <v>19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x14ac:dyDescent="0.2">
      <c r="B19" s="1" t="s">
        <v>20</v>
      </c>
      <c r="C19" s="7"/>
      <c r="D19" s="13">
        <f t="shared" ref="D19:I19" si="4">SUM(D20:D28)</f>
        <v>860400</v>
      </c>
      <c r="E19" s="13">
        <f t="shared" si="4"/>
        <v>44691</v>
      </c>
      <c r="F19" s="13">
        <f t="shared" si="4"/>
        <v>905091</v>
      </c>
      <c r="G19" s="13">
        <f t="shared" si="4"/>
        <v>205326.63999999998</v>
      </c>
      <c r="H19" s="13">
        <f t="shared" si="4"/>
        <v>205326.63999999998</v>
      </c>
      <c r="I19" s="13">
        <f t="shared" si="4"/>
        <v>699764.36</v>
      </c>
    </row>
    <row r="20" spans="2:9" x14ac:dyDescent="0.2">
      <c r="B20" s="11" t="s">
        <v>21</v>
      </c>
      <c r="C20" s="9"/>
      <c r="D20" s="13">
        <v>180000</v>
      </c>
      <c r="E20" s="14">
        <v>21250</v>
      </c>
      <c r="F20" s="13">
        <f t="shared" ref="F20:F28" si="5">D20+E20</f>
        <v>201250</v>
      </c>
      <c r="G20" s="14">
        <v>46368.54</v>
      </c>
      <c r="H20" s="14">
        <v>46368.54</v>
      </c>
      <c r="I20" s="14">
        <f>F20-G20</f>
        <v>154881.46</v>
      </c>
    </row>
    <row r="21" spans="2:9" x14ac:dyDescent="0.2">
      <c r="B21" s="11" t="s">
        <v>22</v>
      </c>
      <c r="C21" s="9"/>
      <c r="D21" s="13">
        <v>18000</v>
      </c>
      <c r="E21" s="14">
        <v>250</v>
      </c>
      <c r="F21" s="13">
        <f t="shared" si="5"/>
        <v>18250</v>
      </c>
      <c r="G21" s="14">
        <v>6623.65</v>
      </c>
      <c r="H21" s="14">
        <v>6623.65</v>
      </c>
      <c r="I21" s="14">
        <f t="shared" ref="I21:I83" si="6">F21-G21</f>
        <v>11626.35</v>
      </c>
    </row>
    <row r="22" spans="2:9" x14ac:dyDescent="0.2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x14ac:dyDescent="0.2">
      <c r="B23" s="11" t="s">
        <v>24</v>
      </c>
      <c r="C23" s="9"/>
      <c r="D23" s="13">
        <v>2400</v>
      </c>
      <c r="E23" s="14">
        <v>271</v>
      </c>
      <c r="F23" s="13">
        <f t="shared" si="5"/>
        <v>2671</v>
      </c>
      <c r="G23" s="14">
        <v>1557.56</v>
      </c>
      <c r="H23" s="14">
        <v>1557.56</v>
      </c>
      <c r="I23" s="14">
        <f t="shared" si="6"/>
        <v>1113.44</v>
      </c>
    </row>
    <row r="24" spans="2:9" x14ac:dyDescent="0.2">
      <c r="B24" s="11" t="s">
        <v>25</v>
      </c>
      <c r="C24" s="9"/>
      <c r="D24" s="13"/>
      <c r="E24" s="14"/>
      <c r="F24" s="13">
        <f t="shared" si="5"/>
        <v>0</v>
      </c>
      <c r="G24" s="14"/>
      <c r="H24" s="14"/>
      <c r="I24" s="14">
        <f t="shared" si="6"/>
        <v>0</v>
      </c>
    </row>
    <row r="25" spans="2:9" x14ac:dyDescent="0.2">
      <c r="B25" s="11" t="s">
        <v>26</v>
      </c>
      <c r="C25" s="9"/>
      <c r="D25" s="13">
        <v>630000</v>
      </c>
      <c r="E25" s="14">
        <v>-12000</v>
      </c>
      <c r="F25" s="13">
        <f t="shared" si="5"/>
        <v>618000</v>
      </c>
      <c r="G25" s="14">
        <v>109679.54</v>
      </c>
      <c r="H25" s="14">
        <v>109679.54</v>
      </c>
      <c r="I25" s="14">
        <f t="shared" si="6"/>
        <v>508320.46</v>
      </c>
    </row>
    <row r="26" spans="2:9" x14ac:dyDescent="0.2">
      <c r="B26" s="11" t="s">
        <v>27</v>
      </c>
      <c r="C26" s="9"/>
      <c r="D26" s="13">
        <v>0</v>
      </c>
      <c r="E26" s="14">
        <v>31320</v>
      </c>
      <c r="F26" s="13">
        <f t="shared" si="5"/>
        <v>31320</v>
      </c>
      <c r="G26" s="14">
        <v>31320</v>
      </c>
      <c r="H26" s="14">
        <v>31320</v>
      </c>
      <c r="I26" s="14">
        <f t="shared" si="6"/>
        <v>0</v>
      </c>
    </row>
    <row r="27" spans="2:9" x14ac:dyDescent="0.2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x14ac:dyDescent="0.2">
      <c r="B28" s="11" t="s">
        <v>29</v>
      </c>
      <c r="C28" s="9"/>
      <c r="D28" s="13">
        <v>30000</v>
      </c>
      <c r="E28" s="14">
        <v>3600</v>
      </c>
      <c r="F28" s="13">
        <f t="shared" si="5"/>
        <v>33600</v>
      </c>
      <c r="G28" s="14">
        <v>9777.35</v>
      </c>
      <c r="H28" s="14">
        <v>9777.35</v>
      </c>
      <c r="I28" s="14">
        <f t="shared" si="6"/>
        <v>23822.65</v>
      </c>
    </row>
    <row r="29" spans="2:9" x14ac:dyDescent="0.2">
      <c r="B29" s="1" t="s">
        <v>30</v>
      </c>
      <c r="C29" s="7"/>
      <c r="D29" s="13">
        <f t="shared" ref="D29:I29" si="7">SUM(D30:D38)</f>
        <v>3368636</v>
      </c>
      <c r="E29" s="13">
        <f t="shared" si="7"/>
        <v>180014.37</v>
      </c>
      <c r="F29" s="13">
        <f t="shared" si="7"/>
        <v>3548650.3699999996</v>
      </c>
      <c r="G29" s="13">
        <f t="shared" si="7"/>
        <v>1048560.24</v>
      </c>
      <c r="H29" s="13">
        <f t="shared" si="7"/>
        <v>1048560.24</v>
      </c>
      <c r="I29" s="13">
        <f t="shared" si="7"/>
        <v>2500090.13</v>
      </c>
    </row>
    <row r="30" spans="2:9" x14ac:dyDescent="0.2">
      <c r="B30" s="11" t="s">
        <v>31</v>
      </c>
      <c r="C30" s="9"/>
      <c r="D30" s="13">
        <v>505800</v>
      </c>
      <c r="E30" s="14">
        <v>26078.1</v>
      </c>
      <c r="F30" s="13">
        <f t="shared" ref="F30:F38" si="8">D30+E30</f>
        <v>531878.1</v>
      </c>
      <c r="G30" s="14">
        <v>111298.32</v>
      </c>
      <c r="H30" s="14">
        <v>111298.32</v>
      </c>
      <c r="I30" s="14">
        <f t="shared" si="6"/>
        <v>420579.77999999997</v>
      </c>
    </row>
    <row r="31" spans="2:9" x14ac:dyDescent="0.2">
      <c r="B31" s="11" t="s">
        <v>32</v>
      </c>
      <c r="C31" s="9"/>
      <c r="D31" s="13">
        <v>1647000</v>
      </c>
      <c r="E31" s="14">
        <v>831.18</v>
      </c>
      <c r="F31" s="13">
        <f t="shared" si="8"/>
        <v>1647831.18</v>
      </c>
      <c r="G31" s="14">
        <v>524130.44</v>
      </c>
      <c r="H31" s="14">
        <v>524130.44</v>
      </c>
      <c r="I31" s="14">
        <f t="shared" si="6"/>
        <v>1123700.74</v>
      </c>
    </row>
    <row r="32" spans="2:9" x14ac:dyDescent="0.2">
      <c r="B32" s="11" t="s">
        <v>33</v>
      </c>
      <c r="C32" s="9"/>
      <c r="D32" s="13">
        <v>0</v>
      </c>
      <c r="E32" s="14">
        <v>77089.09</v>
      </c>
      <c r="F32" s="13">
        <f t="shared" si="8"/>
        <v>77089.09</v>
      </c>
      <c r="G32" s="14">
        <v>66943.350000000006</v>
      </c>
      <c r="H32" s="14">
        <v>66943.350000000006</v>
      </c>
      <c r="I32" s="14">
        <f t="shared" si="6"/>
        <v>10145.739999999991</v>
      </c>
    </row>
    <row r="33" spans="2:9" x14ac:dyDescent="0.2">
      <c r="B33" s="11" t="s">
        <v>34</v>
      </c>
      <c r="C33" s="9"/>
      <c r="D33" s="13">
        <v>120000</v>
      </c>
      <c r="E33" s="14">
        <v>538</v>
      </c>
      <c r="F33" s="13">
        <f t="shared" si="8"/>
        <v>120538</v>
      </c>
      <c r="G33" s="14">
        <v>25583.43</v>
      </c>
      <c r="H33" s="14">
        <v>25583.43</v>
      </c>
      <c r="I33" s="14">
        <f t="shared" si="6"/>
        <v>94954.57</v>
      </c>
    </row>
    <row r="34" spans="2:9" x14ac:dyDescent="0.2">
      <c r="B34" s="11" t="s">
        <v>35</v>
      </c>
      <c r="C34" s="9"/>
      <c r="D34" s="13">
        <v>308304</v>
      </c>
      <c r="E34" s="14">
        <v>43866</v>
      </c>
      <c r="F34" s="13">
        <f t="shared" si="8"/>
        <v>352170</v>
      </c>
      <c r="G34" s="14">
        <v>132943.70000000001</v>
      </c>
      <c r="H34" s="14">
        <v>132943.70000000001</v>
      </c>
      <c r="I34" s="14">
        <f t="shared" si="6"/>
        <v>219226.3</v>
      </c>
    </row>
    <row r="35" spans="2:9" x14ac:dyDescent="0.2">
      <c r="B35" s="11" t="s">
        <v>36</v>
      </c>
      <c r="C35" s="9"/>
      <c r="D35" s="13">
        <v>34000</v>
      </c>
      <c r="E35" s="14">
        <v>14750</v>
      </c>
      <c r="F35" s="13">
        <f t="shared" si="8"/>
        <v>48750</v>
      </c>
      <c r="G35" s="14">
        <v>32008</v>
      </c>
      <c r="H35" s="14">
        <v>32008</v>
      </c>
      <c r="I35" s="14">
        <f t="shared" si="6"/>
        <v>16742</v>
      </c>
    </row>
    <row r="36" spans="2:9" x14ac:dyDescent="0.2">
      <c r="B36" s="11" t="s">
        <v>37</v>
      </c>
      <c r="C36" s="9"/>
      <c r="D36" s="13">
        <v>52000</v>
      </c>
      <c r="E36" s="14">
        <v>6900</v>
      </c>
      <c r="F36" s="13">
        <f t="shared" si="8"/>
        <v>58900</v>
      </c>
      <c r="G36" s="14">
        <v>5873</v>
      </c>
      <c r="H36" s="14">
        <v>5873</v>
      </c>
      <c r="I36" s="14">
        <f t="shared" si="6"/>
        <v>53027</v>
      </c>
    </row>
    <row r="37" spans="2:9" x14ac:dyDescent="0.2">
      <c r="B37" s="11" t="s">
        <v>38</v>
      </c>
      <c r="C37" s="9"/>
      <c r="D37" s="13">
        <v>166616</v>
      </c>
      <c r="E37" s="14">
        <v>0</v>
      </c>
      <c r="F37" s="13">
        <f t="shared" si="8"/>
        <v>166616</v>
      </c>
      <c r="G37" s="14">
        <v>1914</v>
      </c>
      <c r="H37" s="14">
        <v>1914</v>
      </c>
      <c r="I37" s="14">
        <f t="shared" si="6"/>
        <v>164702</v>
      </c>
    </row>
    <row r="38" spans="2:9" x14ac:dyDescent="0.2">
      <c r="B38" s="11" t="s">
        <v>39</v>
      </c>
      <c r="C38" s="9"/>
      <c r="D38" s="13">
        <v>534916</v>
      </c>
      <c r="E38" s="14">
        <v>9962</v>
      </c>
      <c r="F38" s="13">
        <f t="shared" si="8"/>
        <v>544878</v>
      </c>
      <c r="G38" s="14">
        <v>147866</v>
      </c>
      <c r="H38" s="14">
        <v>147866</v>
      </c>
      <c r="I38" s="14">
        <f t="shared" si="6"/>
        <v>397012</v>
      </c>
    </row>
    <row r="39" spans="2:9" ht="25.5" customHeight="1" x14ac:dyDescent="0.2">
      <c r="B39" s="37" t="s">
        <v>40</v>
      </c>
      <c r="C39" s="38"/>
      <c r="D39" s="13">
        <f t="shared" ref="D39:I39" si="9">SUM(D40:D48)</f>
        <v>0</v>
      </c>
      <c r="E39" s="13">
        <f t="shared" si="9"/>
        <v>1000</v>
      </c>
      <c r="F39" s="13">
        <f>SUM(F40:F48)</f>
        <v>1000</v>
      </c>
      <c r="G39" s="13">
        <f t="shared" si="9"/>
        <v>1000</v>
      </c>
      <c r="H39" s="13">
        <f t="shared" si="9"/>
        <v>1000</v>
      </c>
      <c r="I39" s="13">
        <f t="shared" si="9"/>
        <v>0</v>
      </c>
    </row>
    <row r="40" spans="2:9" x14ac:dyDescent="0.2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x14ac:dyDescent="0.2">
      <c r="B41" s="11" t="s">
        <v>42</v>
      </c>
      <c r="C41" s="9"/>
      <c r="D41" s="13"/>
      <c r="E41" s="14"/>
      <c r="F41" s="13">
        <f t="shared" ref="F41:F83" si="10">D41+E41</f>
        <v>0</v>
      </c>
      <c r="G41" s="14"/>
      <c r="H41" s="14"/>
      <c r="I41" s="14">
        <f t="shared" si="6"/>
        <v>0</v>
      </c>
    </row>
    <row r="42" spans="2:9" x14ac:dyDescent="0.2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x14ac:dyDescent="0.2">
      <c r="B43" s="11" t="s">
        <v>44</v>
      </c>
      <c r="C43" s="9"/>
      <c r="D43" s="13">
        <v>0</v>
      </c>
      <c r="E43" s="14">
        <v>1000</v>
      </c>
      <c r="F43" s="13">
        <f t="shared" si="10"/>
        <v>1000</v>
      </c>
      <c r="G43" s="14">
        <v>1000</v>
      </c>
      <c r="H43" s="14">
        <v>1000</v>
      </c>
      <c r="I43" s="14">
        <f t="shared" si="6"/>
        <v>0</v>
      </c>
    </row>
    <row r="44" spans="2:9" x14ac:dyDescent="0.2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x14ac:dyDescent="0.2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x14ac:dyDescent="0.2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x14ac:dyDescent="0.2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x14ac:dyDescent="0.2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x14ac:dyDescent="0.2">
      <c r="B49" s="37" t="s">
        <v>50</v>
      </c>
      <c r="C49" s="38"/>
      <c r="D49" s="13">
        <f t="shared" ref="D49:I49" si="11">SUM(D50:D58)</f>
        <v>0</v>
      </c>
      <c r="E49" s="13">
        <f t="shared" si="11"/>
        <v>0</v>
      </c>
      <c r="F49" s="13">
        <f t="shared" si="11"/>
        <v>0</v>
      </c>
      <c r="G49" s="13">
        <f t="shared" si="11"/>
        <v>0</v>
      </c>
      <c r="H49" s="13">
        <f t="shared" si="11"/>
        <v>0</v>
      </c>
      <c r="I49" s="13">
        <f t="shared" si="11"/>
        <v>0</v>
      </c>
    </row>
    <row r="50" spans="2:9" x14ac:dyDescent="0.2">
      <c r="B50" s="11" t="s">
        <v>51</v>
      </c>
      <c r="C50" s="9"/>
      <c r="D50" s="13"/>
      <c r="E50" s="14"/>
      <c r="F50" s="13">
        <f t="shared" si="10"/>
        <v>0</v>
      </c>
      <c r="G50" s="14"/>
      <c r="H50" s="14"/>
      <c r="I50" s="14">
        <f t="shared" si="6"/>
        <v>0</v>
      </c>
    </row>
    <row r="51" spans="2:9" x14ac:dyDescent="0.2">
      <c r="B51" s="11" t="s">
        <v>52</v>
      </c>
      <c r="C51" s="9"/>
      <c r="D51" s="13"/>
      <c r="E51" s="14"/>
      <c r="F51" s="13">
        <f t="shared" si="10"/>
        <v>0</v>
      </c>
      <c r="G51" s="14"/>
      <c r="H51" s="14"/>
      <c r="I51" s="14">
        <f t="shared" si="6"/>
        <v>0</v>
      </c>
    </row>
    <row r="52" spans="2:9" x14ac:dyDescent="0.2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x14ac:dyDescent="0.2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x14ac:dyDescent="0.2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x14ac:dyDescent="0.2">
      <c r="B55" s="11" t="s">
        <v>56</v>
      </c>
      <c r="C55" s="9"/>
      <c r="D55" s="13"/>
      <c r="E55" s="14"/>
      <c r="F55" s="13">
        <f t="shared" si="10"/>
        <v>0</v>
      </c>
      <c r="G55" s="14"/>
      <c r="H55" s="14"/>
      <c r="I55" s="14">
        <f t="shared" si="6"/>
        <v>0</v>
      </c>
    </row>
    <row r="56" spans="2:9" x14ac:dyDescent="0.2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x14ac:dyDescent="0.2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x14ac:dyDescent="0.2">
      <c r="B58" s="11" t="s">
        <v>59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x14ac:dyDescent="0.2">
      <c r="B59" s="1" t="s">
        <v>60</v>
      </c>
      <c r="C59" s="7"/>
      <c r="D59" s="13">
        <f>SUM(D60:D62)</f>
        <v>0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x14ac:dyDescent="0.2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x14ac:dyDescent="0.2">
      <c r="B61" s="11" t="s">
        <v>62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x14ac:dyDescent="0.2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x14ac:dyDescent="0.2">
      <c r="B63" s="37" t="s">
        <v>64</v>
      </c>
      <c r="C63" s="38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x14ac:dyDescent="0.2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x14ac:dyDescent="0.2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x14ac:dyDescent="0.2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x14ac:dyDescent="0.2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x14ac:dyDescent="0.2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x14ac:dyDescent="0.2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x14ac:dyDescent="0.2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x14ac:dyDescent="0.2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x14ac:dyDescent="0.2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x14ac:dyDescent="0.2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x14ac:dyDescent="0.2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x14ac:dyDescent="0.2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x14ac:dyDescent="0.2">
      <c r="B76" s="1" t="s">
        <v>77</v>
      </c>
      <c r="C76" s="7"/>
      <c r="D76" s="13">
        <f>SUM(D77:D83)</f>
        <v>0</v>
      </c>
      <c r="E76" s="1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x14ac:dyDescent="0.2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x14ac:dyDescent="0.2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x14ac:dyDescent="0.2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x14ac:dyDescent="0.2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x14ac:dyDescent="0.2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x14ac:dyDescent="0.2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x14ac:dyDescent="0.2">
      <c r="B83" s="11" t="s">
        <v>84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x14ac:dyDescent="0.2">
      <c r="B84" s="20"/>
      <c r="C84" s="21"/>
      <c r="D84" s="22"/>
      <c r="E84" s="23"/>
      <c r="F84" s="23"/>
      <c r="G84" s="23"/>
      <c r="H84" s="23"/>
      <c r="I84" s="23"/>
    </row>
    <row r="85" spans="2:9" x14ac:dyDescent="0.2">
      <c r="B85" s="17" t="s">
        <v>85</v>
      </c>
      <c r="C85" s="18"/>
      <c r="D85" s="19">
        <f t="shared" ref="D85:I85" si="12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x14ac:dyDescent="0.2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t="shared" ref="I86:I149" si="13">F86-G86</f>
        <v>0</v>
      </c>
    </row>
    <row r="87" spans="2:9" x14ac:dyDescent="0.2">
      <c r="B87" s="11" t="s">
        <v>13</v>
      </c>
      <c r="C87" s="9"/>
      <c r="D87" s="13"/>
      <c r="E87" s="14"/>
      <c r="F87" s="13">
        <f t="shared" ref="F87:F103" si="14">D87+E87</f>
        <v>0</v>
      </c>
      <c r="G87" s="14"/>
      <c r="H87" s="14"/>
      <c r="I87" s="14">
        <f t="shared" si="13"/>
        <v>0</v>
      </c>
    </row>
    <row r="88" spans="2:9" x14ac:dyDescent="0.2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x14ac:dyDescent="0.2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x14ac:dyDescent="0.2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x14ac:dyDescent="0.2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x14ac:dyDescent="0.2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x14ac:dyDescent="0.2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x14ac:dyDescent="0.2">
      <c r="B94" s="1" t="s">
        <v>20</v>
      </c>
      <c r="C94" s="7"/>
      <c r="D94" s="13">
        <f>SUM(D95:D103)</f>
        <v>0</v>
      </c>
      <c r="E94" s="1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x14ac:dyDescent="0.2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x14ac:dyDescent="0.2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x14ac:dyDescent="0.2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x14ac:dyDescent="0.2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x14ac:dyDescent="0.2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x14ac:dyDescent="0.2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x14ac:dyDescent="0.2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x14ac:dyDescent="0.2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x14ac:dyDescent="0.2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x14ac:dyDescent="0.2">
      <c r="B104" s="1" t="s">
        <v>30</v>
      </c>
      <c r="C104" s="7"/>
      <c r="D104" s="13">
        <f>SUM(D105:D113)</f>
        <v>0</v>
      </c>
      <c r="E104" s="1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x14ac:dyDescent="0.2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x14ac:dyDescent="0.2">
      <c r="B106" s="11" t="s">
        <v>32</v>
      </c>
      <c r="C106" s="9"/>
      <c r="D106" s="13"/>
      <c r="E106" s="14"/>
      <c r="F106" s="14">
        <f t="shared" ref="F106:F113" si="15">D106+E106</f>
        <v>0</v>
      </c>
      <c r="G106" s="14"/>
      <c r="H106" s="14"/>
      <c r="I106" s="14">
        <f t="shared" si="13"/>
        <v>0</v>
      </c>
    </row>
    <row r="107" spans="2:9" x14ac:dyDescent="0.2">
      <c r="B107" s="11" t="s">
        <v>33</v>
      </c>
      <c r="C107" s="9"/>
      <c r="D107" s="13"/>
      <c r="E107" s="14"/>
      <c r="F107" s="14">
        <f t="shared" si="15"/>
        <v>0</v>
      </c>
      <c r="G107" s="14"/>
      <c r="H107" s="14"/>
      <c r="I107" s="14">
        <f t="shared" si="13"/>
        <v>0</v>
      </c>
    </row>
    <row r="108" spans="2:9" x14ac:dyDescent="0.2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x14ac:dyDescent="0.2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x14ac:dyDescent="0.2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x14ac:dyDescent="0.2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x14ac:dyDescent="0.2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x14ac:dyDescent="0.2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 x14ac:dyDescent="0.2">
      <c r="B114" s="37" t="s">
        <v>40</v>
      </c>
      <c r="C114" s="38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x14ac:dyDescent="0.2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x14ac:dyDescent="0.2">
      <c r="B116" s="11" t="s">
        <v>42</v>
      </c>
      <c r="C116" s="9"/>
      <c r="D116" s="13"/>
      <c r="E116" s="14"/>
      <c r="F116" s="14">
        <f t="shared" ref="F116:F123" si="16">D116+E116</f>
        <v>0</v>
      </c>
      <c r="G116" s="14"/>
      <c r="H116" s="14"/>
      <c r="I116" s="14">
        <f t="shared" si="13"/>
        <v>0</v>
      </c>
    </row>
    <row r="117" spans="2:9" x14ac:dyDescent="0.2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x14ac:dyDescent="0.2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x14ac:dyDescent="0.2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x14ac:dyDescent="0.2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x14ac:dyDescent="0.2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x14ac:dyDescent="0.2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x14ac:dyDescent="0.2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x14ac:dyDescent="0.2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x14ac:dyDescent="0.2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x14ac:dyDescent="0.2">
      <c r="B126" s="11" t="s">
        <v>52</v>
      </c>
      <c r="C126" s="9"/>
      <c r="D126" s="13"/>
      <c r="E126" s="14"/>
      <c r="F126" s="14">
        <f t="shared" ref="F126:F133" si="17">D126+E126</f>
        <v>0</v>
      </c>
      <c r="G126" s="14"/>
      <c r="H126" s="14"/>
      <c r="I126" s="14">
        <f t="shared" si="13"/>
        <v>0</v>
      </c>
    </row>
    <row r="127" spans="2:9" x14ac:dyDescent="0.2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x14ac:dyDescent="0.2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x14ac:dyDescent="0.2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x14ac:dyDescent="0.2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x14ac:dyDescent="0.2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x14ac:dyDescent="0.2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x14ac:dyDescent="0.2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x14ac:dyDescent="0.2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x14ac:dyDescent="0.2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x14ac:dyDescent="0.2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x14ac:dyDescent="0.2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x14ac:dyDescent="0.2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x14ac:dyDescent="0.2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x14ac:dyDescent="0.2">
      <c r="B140" s="11" t="s">
        <v>66</v>
      </c>
      <c r="C140" s="9"/>
      <c r="D140" s="13"/>
      <c r="E140" s="14"/>
      <c r="F140" s="14">
        <f t="shared" ref="F140:F146" si="18">D140+E140</f>
        <v>0</v>
      </c>
      <c r="G140" s="14"/>
      <c r="H140" s="14"/>
      <c r="I140" s="14">
        <f t="shared" si="13"/>
        <v>0</v>
      </c>
    </row>
    <row r="141" spans="2:9" x14ac:dyDescent="0.2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x14ac:dyDescent="0.2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x14ac:dyDescent="0.2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x14ac:dyDescent="0.2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x14ac:dyDescent="0.2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x14ac:dyDescent="0.2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x14ac:dyDescent="0.2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x14ac:dyDescent="0.2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x14ac:dyDescent="0.2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x14ac:dyDescent="0.2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t="shared" ref="I150:I158" si="19">F150-G150</f>
        <v>0</v>
      </c>
    </row>
    <row r="151" spans="2:9" x14ac:dyDescent="0.2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x14ac:dyDescent="0.2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x14ac:dyDescent="0.2">
      <c r="B153" s="11" t="s">
        <v>79</v>
      </c>
      <c r="C153" s="9"/>
      <c r="D153" s="13"/>
      <c r="E153" s="14"/>
      <c r="F153" s="14">
        <f t="shared" ref="F153:F158" si="20">D153+E153</f>
        <v>0</v>
      </c>
      <c r="G153" s="14"/>
      <c r="H153" s="14"/>
      <c r="I153" s="14">
        <f t="shared" si="19"/>
        <v>0</v>
      </c>
    </row>
    <row r="154" spans="2:9" x14ac:dyDescent="0.2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x14ac:dyDescent="0.2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x14ac:dyDescent="0.2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x14ac:dyDescent="0.2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x14ac:dyDescent="0.2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x14ac:dyDescent="0.2">
      <c r="B159" s="1"/>
      <c r="C159" s="7"/>
      <c r="D159" s="13"/>
      <c r="E159" s="14"/>
      <c r="F159" s="14"/>
      <c r="G159" s="14"/>
      <c r="H159" s="14"/>
      <c r="I159" s="14"/>
    </row>
    <row r="160" spans="2:9" x14ac:dyDescent="0.2">
      <c r="B160" s="2" t="s">
        <v>86</v>
      </c>
      <c r="C160" s="8"/>
      <c r="D160" s="12">
        <f t="shared" ref="D160:I160" si="21">D10+D85</f>
        <v>28641485</v>
      </c>
      <c r="E160" s="12">
        <f t="shared" si="21"/>
        <v>225705.37</v>
      </c>
      <c r="F160" s="12">
        <f t="shared" si="21"/>
        <v>28867190.370000001</v>
      </c>
      <c r="G160" s="12">
        <f t="shared" si="21"/>
        <v>6499233.3299999991</v>
      </c>
      <c r="H160" s="12">
        <f t="shared" si="21"/>
        <v>6499233.3299999991</v>
      </c>
      <c r="I160" s="12">
        <f t="shared" si="21"/>
        <v>22367957.039999995</v>
      </c>
    </row>
    <row r="161" spans="2:9" ht="13.5" thickBot="1" x14ac:dyDescent="0.25">
      <c r="B161" s="3"/>
      <c r="C161" s="10"/>
      <c r="D161" s="15"/>
      <c r="E161" s="16"/>
      <c r="F161" s="16"/>
      <c r="G161" s="16"/>
      <c r="H161" s="16"/>
      <c r="I161" s="16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F6a_EAEPED_COG</vt:lpstr>
      <vt:lpstr>F6a_EAEPED_COG!Print_Titles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2016-12-20T19:53:14Z</cp:lastPrinted>
  <dcterms:created xsi:type="dcterms:W3CDTF">2016-10-11T20:25:15Z</dcterms:created>
  <dcterms:modified xsi:type="dcterms:W3CDTF">2021-09-02T19:02:47Z</dcterms:modified>
</cp:coreProperties>
</file>